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steinpilz-my.sharepoint.com/personal/maike_schroeder_stein-pilz_com/Documents/Social Media/Meta/Fritto App/"/>
    </mc:Choice>
  </mc:AlternateContent>
  <xr:revisionPtr revIDLastSave="1" documentId="13_ncr:1_{28159398-793F-8840-8ABC-8C7DDAE7C321}" xr6:coauthVersionLast="47" xr6:coauthVersionMax="47" xr10:uidLastSave="{FF93D9AC-129E-EA4A-932C-4484C3A95220}"/>
  <bookViews>
    <workbookView xWindow="2900" yWindow="5200" windowWidth="29160" windowHeight="15500" firstSheet="1" activeTab="1" xr2:uid="{9B5CBA4E-9DF3-41C8-A4EA-683EE7C24F3F}"/>
  </bookViews>
  <sheets>
    <sheet name="Data" sheetId="2" r:id="rId1"/>
    <sheet name="Information" sheetId="3" r:id="rId2"/>
    <sheet name="Settings" sheetId="1" r:id="rId3"/>
    <sheet name="Invoic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4" l="1"/>
  <c r="D11" i="4"/>
  <c r="D10" i="4"/>
  <c r="D9" i="4"/>
  <c r="D8" i="4"/>
  <c r="D12" i="4" l="1"/>
  <c r="D13" i="4" l="1"/>
  <c r="D14" i="4" s="1"/>
</calcChain>
</file>

<file path=xl/sharedStrings.xml><?xml version="1.0" encoding="utf-8"?>
<sst xmlns="http://schemas.openxmlformats.org/spreadsheetml/2006/main" count="50" uniqueCount="36">
  <si>
    <t>Date</t>
  </si>
  <si>
    <t>Client</t>
  </si>
  <si>
    <t>Project</t>
  </si>
  <si>
    <t>Description</t>
  </si>
  <si>
    <t>Task URL</t>
  </si>
  <si>
    <t>Tracked Minutes</t>
  </si>
  <si>
    <t>Billable?</t>
  </si>
  <si>
    <t>Approved?</t>
  </si>
  <si>
    <t>First Name</t>
  </si>
  <si>
    <t>Last Name</t>
  </si>
  <si>
    <t>Employee Groups</t>
  </si>
  <si>
    <t>Cost Rate</t>
  </si>
  <si>
    <t>Currency</t>
  </si>
  <si>
    <t>API Base URL</t>
  </si>
  <si>
    <t>e.g., https://api.example.com</t>
  </si>
  <si>
    <t>FROM Date</t>
  </si>
  <si>
    <t>Any date format (e.g. yyyy-mm-dd, dd.mm.yyyy)</t>
  </si>
  <si>
    <t>TO Date</t>
  </si>
  <si>
    <t>API Key</t>
  </si>
  <si>
    <t>Your API key</t>
  </si>
  <si>
    <t>How to export:</t>
  </si>
  <si>
    <t>1. Go to "Automate" tab in the ribbon</t>
  </si>
  <si>
    <t>2. Click "New Script" and paste the ExportData.ts code</t>
  </si>
  <si>
    <t>3. Click "Run"</t>
  </si>
  <si>
    <t>https://api.steinpilz-fritto.de</t>
  </si>
  <si>
    <t>Logged Minutes</t>
  </si>
  <si>
    <t>Client Invoice</t>
  </si>
  <si>
    <t>Client:</t>
  </si>
  <si>
    <t>Period:</t>
  </si>
  <si>
    <t>Hours</t>
  </si>
  <si>
    <t>Hourly Rate</t>
  </si>
  <si>
    <t>Amount</t>
  </si>
  <si>
    <t>Subtotal</t>
  </si>
  <si>
    <t>VAT (19%)</t>
  </si>
  <si>
    <t>Total</t>
  </si>
  <si>
    <t>Fill in the cells marked in yellow: project name (exactly as in Fritto) and hourly rate. Hours and amounts are calculated automatically by the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</si>
</sst>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7" x14ac:knownFonts="1">
    <font>
      <sz val="11"/>
      <color theme="1"/>
      <name val="Aptos Narrow"/>
      <family val="2"/>
      <charset val="204"/>
      <scheme val="minor"/>
    </font>
    <font>
      <sz val="11"/>
      <color rgb="FF808080"/>
      <name val="Aptos Narrow"/>
      <family val="2"/>
      <charset val="204"/>
      <scheme val="minor"/>
    </font>
    <font>
      <i/>
      <sz val="11"/>
      <color rgb="FF80808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u/>
      <sz val="11"/>
      <color theme="10"/>
      <name val="Aptos Narrow"/>
      <family val="2"/>
      <charset val="204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charset val="1"/>
    </font>
    <font>
      <i/>
      <sz val="9"/>
      <color rgb="FF66666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rgb="FF0000FF"/>
      <name val="Arial"/>
      <family val="2"/>
    </font>
    <font>
      <sz val="11"/>
      <color rgb="FF000000"/>
      <name val="Arial"/>
      <family val="2"/>
    </font>
    <font>
      <b/>
      <sz val="12"/>
      <name val="Arial"/>
      <family val="2"/>
    </font>
    <font>
      <b/>
      <sz val="11"/>
      <color rgb="FFFFFFFF"/>
      <name val="Aptos Narrow"/>
      <family val="2"/>
      <charset val="204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E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0070C0"/>
        <bgColor rgb="FF3333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E0E0E0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2" borderId="1" xfId="0" applyNumberFormat="1" applyFill="1" applyBorder="1"/>
    <xf numFmtId="0" fontId="4" fillId="3" borderId="0" xfId="0" applyFont="1" applyFill="1"/>
    <xf numFmtId="0" fontId="5" fillId="0" borderId="0" xfId="1"/>
    <xf numFmtId="0" fontId="7" fillId="0" borderId="3" xfId="0" applyFont="1" applyBorder="1"/>
    <xf numFmtId="164" fontId="7" fillId="0" borderId="3" xfId="0" applyNumberFormat="1" applyFont="1" applyBorder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5" borderId="0" xfId="0" applyFont="1" applyFill="1"/>
    <xf numFmtId="0" fontId="12" fillId="5" borderId="3" xfId="0" applyFont="1" applyFill="1" applyBorder="1"/>
    <xf numFmtId="164" fontId="12" fillId="5" borderId="3" xfId="0" applyNumberFormat="1" applyFont="1" applyFill="1" applyBorder="1"/>
    <xf numFmtId="164" fontId="13" fillId="0" borderId="3" xfId="0" applyNumberFormat="1" applyFont="1" applyBorder="1"/>
    <xf numFmtId="164" fontId="11" fillId="0" borderId="0" xfId="0" applyNumberFormat="1" applyFont="1"/>
    <xf numFmtId="0" fontId="7" fillId="0" borderId="0" xfId="0" applyFont="1"/>
    <xf numFmtId="164" fontId="7" fillId="0" borderId="0" xfId="0" applyNumberFormat="1" applyFont="1"/>
    <xf numFmtId="0" fontId="14" fillId="0" borderId="4" xfId="0" applyFont="1" applyBorder="1"/>
    <xf numFmtId="0" fontId="0" fillId="0" borderId="4" xfId="0" applyBorder="1"/>
    <xf numFmtId="164" fontId="14" fillId="0" borderId="4" xfId="0" applyNumberFormat="1" applyFont="1" applyBorder="1"/>
    <xf numFmtId="0" fontId="6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14" fontId="0" fillId="2" borderId="2" xfId="0" applyNumberFormat="1" applyFill="1" applyBorder="1"/>
    <xf numFmtId="0" fontId="0" fillId="6" borderId="0" xfId="0" applyFill="1"/>
    <xf numFmtId="2" fontId="13" fillId="0" borderId="0" xfId="0" applyNumberFormat="1" applyFont="1"/>
    <xf numFmtId="0" fontId="16" fillId="0" borderId="0" xfId="0" applyFont="1"/>
    <xf numFmtId="0" fontId="10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api.steinpilz-fritto.de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47B5-A3E8-45B1-BAAD-5E0F48279584}">
  <dimension ref="A1:M1"/>
  <sheetViews>
    <sheetView workbookViewId="0"/>
  </sheetViews>
  <sheetFormatPr baseColWidth="10" defaultColWidth="8.83203125" defaultRowHeight="15" x14ac:dyDescent="0.2"/>
  <cols>
    <col min="1" max="1" width="4.6640625" bestFit="1" customWidth="1"/>
    <col min="2" max="2" width="5.83203125" bestFit="1" customWidth="1"/>
    <col min="3" max="3" width="6.6640625" bestFit="1" customWidth="1"/>
    <col min="4" max="4" width="10.5" bestFit="1" customWidth="1"/>
    <col min="5" max="5" width="8.5" bestFit="1" customWidth="1"/>
    <col min="6" max="6" width="14.5" bestFit="1" customWidth="1"/>
    <col min="7" max="7" width="8.1640625" bestFit="1" customWidth="1"/>
    <col min="8" max="8" width="9.5" bestFit="1" customWidth="1"/>
    <col min="9" max="9" width="9.83203125" bestFit="1" customWidth="1"/>
    <col min="10" max="10" width="9.5" bestFit="1" customWidth="1"/>
    <col min="11" max="11" width="15.5" bestFit="1" customWidth="1"/>
    <col min="12" max="12" width="8.83203125" bestFit="1" customWidth="1"/>
    <col min="13" max="13" width="8.5" bestFit="1" customWidth="1"/>
  </cols>
  <sheetData>
    <row r="1" spans="1:13" ht="30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31FB-C189-D74F-8AD1-71F8D6F064A2}">
  <dimension ref="A1:M20"/>
  <sheetViews>
    <sheetView tabSelected="1" workbookViewId="0">
      <selection activeCell="A8" sqref="A8"/>
    </sheetView>
  </sheetViews>
  <sheetFormatPr baseColWidth="10" defaultRowHeight="15" x14ac:dyDescent="0.2"/>
  <cols>
    <col min="2" max="2" width="28.1640625" customWidth="1"/>
    <col min="3" max="3" width="20.33203125" customWidth="1"/>
    <col min="4" max="4" width="23" customWidth="1"/>
  </cols>
  <sheetData>
    <row r="1" spans="1:13" ht="30" customHeight="1" x14ac:dyDescent="0.2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5" t="s">
        <v>25</v>
      </c>
      <c r="G1" s="24" t="s">
        <v>6</v>
      </c>
      <c r="H1" s="24" t="s">
        <v>7</v>
      </c>
      <c r="I1" s="24" t="s">
        <v>8</v>
      </c>
      <c r="J1" s="24" t="s">
        <v>9</v>
      </c>
      <c r="K1" s="25" t="s">
        <v>10</v>
      </c>
      <c r="L1" s="24" t="s">
        <v>11</v>
      </c>
      <c r="M1" s="24" t="s">
        <v>12</v>
      </c>
    </row>
    <row r="2" spans="1:13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7"/>
    </row>
    <row r="3" spans="1:13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8"/>
      <c r="M3" s="7"/>
    </row>
    <row r="4" spans="1:13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7"/>
    </row>
    <row r="5" spans="1:13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7"/>
    </row>
    <row r="6" spans="1:13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7"/>
    </row>
    <row r="7" spans="1:13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x14ac:dyDescent="0.2">
      <c r="A8" s="10"/>
      <c r="B8" s="10"/>
      <c r="C8" s="10"/>
      <c r="D8" s="10"/>
      <c r="E8" s="10"/>
      <c r="F8" s="10"/>
      <c r="G8" s="9"/>
      <c r="H8" s="9"/>
      <c r="I8" s="9"/>
      <c r="J8" s="9"/>
      <c r="K8" s="9"/>
      <c r="L8" s="9"/>
      <c r="M8" s="9"/>
    </row>
    <row r="20" spans="1:13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DB218-B564-41E0-87EB-13FEFDFD9873}">
  <dimension ref="A1:C9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16.5" customWidth="1"/>
    <col min="2" max="2" width="50.5" customWidth="1"/>
    <col min="3" max="3" width="30.5" customWidth="1"/>
  </cols>
  <sheetData>
    <row r="1" spans="1:3" x14ac:dyDescent="0.2">
      <c r="A1" s="3" t="s">
        <v>13</v>
      </c>
      <c r="B1" s="6" t="s">
        <v>24</v>
      </c>
      <c r="C1" s="2" t="s">
        <v>14</v>
      </c>
    </row>
    <row r="2" spans="1:3" x14ac:dyDescent="0.2">
      <c r="A2" s="3" t="s">
        <v>15</v>
      </c>
      <c r="B2" s="27"/>
      <c r="C2" s="2" t="s">
        <v>16</v>
      </c>
    </row>
    <row r="3" spans="1:3" x14ac:dyDescent="0.2">
      <c r="A3" s="3" t="s">
        <v>17</v>
      </c>
      <c r="B3" s="27"/>
      <c r="C3" s="2" t="s">
        <v>16</v>
      </c>
    </row>
    <row r="4" spans="1:3" x14ac:dyDescent="0.2">
      <c r="A4" s="3" t="s">
        <v>18</v>
      </c>
      <c r="B4" s="4"/>
      <c r="C4" s="2" t="s">
        <v>19</v>
      </c>
    </row>
    <row r="6" spans="1:3" x14ac:dyDescent="0.2">
      <c r="A6" s="3" t="s">
        <v>20</v>
      </c>
    </row>
    <row r="7" spans="1:3" x14ac:dyDescent="0.2">
      <c r="A7" s="1" t="s">
        <v>21</v>
      </c>
    </row>
    <row r="8" spans="1:3" x14ac:dyDescent="0.2">
      <c r="A8" s="1" t="s">
        <v>22</v>
      </c>
    </row>
    <row r="9" spans="1:3" x14ac:dyDescent="0.2">
      <c r="A9" s="1" t="s">
        <v>23</v>
      </c>
    </row>
  </sheetData>
  <dataValidations count="2">
    <dataValidation type="date" allowBlank="1" showInputMessage="1" showErrorMessage="1" errorTitle="Invalid Date" error="Please enter a valid date between 2000-01-01 and 2099-12-31." promptTitle="FROM Date" prompt="Enter a start date (yyyy-mm-dd)" sqref="B2" xr:uid="{A84BC3D7-C92F-412E-B84E-99C7DD884939}">
      <formula1>36526</formula1>
      <formula2>73050</formula2>
    </dataValidation>
    <dataValidation type="date" operator="greaterThanOrEqual" allowBlank="1" showInputMessage="1" showErrorMessage="1" errorTitle="Invalid Date" error="TO date must be equal to or later than FROM date." promptTitle="TO Date" prompt="Enter an end date (yyyy-mm-dd), must be &gt;= FROM date" sqref="B3" xr:uid="{6320C997-7F84-4E91-8C56-5A292905A33C}">
      <formula1>B2</formula1>
    </dataValidation>
  </dataValidations>
  <hyperlinks>
    <hyperlink ref="B1" r:id="rId1" display="https://api.steinpilz-fritto.de./" xr:uid="{1EA446F7-7096-8941-82EC-0B6B9C15AA7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9AAE-303C-1140-8E59-5E87101AF5C8}">
  <dimension ref="A1:D33"/>
  <sheetViews>
    <sheetView workbookViewId="0">
      <selection activeCell="D25" sqref="D25"/>
    </sheetView>
  </sheetViews>
  <sheetFormatPr baseColWidth="10" defaultRowHeight="15" x14ac:dyDescent="0.2"/>
  <cols>
    <col min="1" max="1" width="18.6640625" customWidth="1"/>
    <col min="2" max="2" width="12.5" customWidth="1"/>
  </cols>
  <sheetData>
    <row r="1" spans="1:4" ht="18" x14ac:dyDescent="0.2">
      <c r="A1" s="31" t="s">
        <v>26</v>
      </c>
      <c r="B1" s="31"/>
      <c r="C1" s="31"/>
      <c r="D1" s="31"/>
    </row>
    <row r="3" spans="1:4" x14ac:dyDescent="0.2">
      <c r="A3" s="11" t="s">
        <v>27</v>
      </c>
      <c r="B3" s="12"/>
      <c r="C3" s="28"/>
      <c r="D3" s="28"/>
    </row>
    <row r="4" spans="1:4" x14ac:dyDescent="0.2">
      <c r="A4" s="11" t="s">
        <v>28</v>
      </c>
      <c r="B4" s="12"/>
      <c r="C4" s="28"/>
    </row>
    <row r="6" spans="1:4" x14ac:dyDescent="0.2">
      <c r="A6" s="22" t="s">
        <v>2</v>
      </c>
      <c r="B6" s="23" t="s">
        <v>29</v>
      </c>
      <c r="C6" s="23" t="s">
        <v>30</v>
      </c>
      <c r="D6" s="23" t="s">
        <v>31</v>
      </c>
    </row>
    <row r="7" spans="1:4" x14ac:dyDescent="0.2">
      <c r="A7" s="13"/>
      <c r="B7" s="29">
        <v>0</v>
      </c>
      <c r="C7" s="14"/>
      <c r="D7" s="15">
        <f>IF(A7="",0,B7*C7)</f>
        <v>0</v>
      </c>
    </row>
    <row r="8" spans="1:4" x14ac:dyDescent="0.2">
      <c r="A8" s="13"/>
      <c r="B8" s="29">
        <v>0</v>
      </c>
      <c r="C8" s="14"/>
      <c r="D8" s="15">
        <f>IF(A8="",0,B8*C8)</f>
        <v>0</v>
      </c>
    </row>
    <row r="9" spans="1:4" x14ac:dyDescent="0.2">
      <c r="A9" s="13"/>
      <c r="B9" s="29">
        <v>0</v>
      </c>
      <c r="C9" s="14"/>
      <c r="D9" s="15">
        <f>IF(A9="",0,B9*C9)</f>
        <v>0</v>
      </c>
    </row>
    <row r="10" spans="1:4" x14ac:dyDescent="0.2">
      <c r="A10" s="13"/>
      <c r="B10" s="29">
        <v>0</v>
      </c>
      <c r="C10" s="14"/>
      <c r="D10" s="15">
        <f>IF(A10="",0,B10*C10)</f>
        <v>0</v>
      </c>
    </row>
    <row r="11" spans="1:4" x14ac:dyDescent="0.2">
      <c r="A11" s="13"/>
      <c r="B11" s="29">
        <v>0</v>
      </c>
      <c r="C11" s="14"/>
      <c r="D11" s="15">
        <f>IF(A11="",0,B11*C11)</f>
        <v>0</v>
      </c>
    </row>
    <row r="12" spans="1:4" x14ac:dyDescent="0.2">
      <c r="A12" s="11" t="s">
        <v>32</v>
      </c>
      <c r="D12" s="16">
        <f>SUM(D7:D11)</f>
        <v>0</v>
      </c>
    </row>
    <row r="13" spans="1:4" x14ac:dyDescent="0.2">
      <c r="A13" s="17" t="s">
        <v>33</v>
      </c>
      <c r="D13" s="18">
        <f>D12*0.19</f>
        <v>0</v>
      </c>
    </row>
    <row r="14" spans="1:4" ht="16" x14ac:dyDescent="0.2">
      <c r="A14" s="19" t="s">
        <v>34</v>
      </c>
      <c r="B14" s="20"/>
      <c r="C14" s="20"/>
      <c r="D14" s="21">
        <f>D12+D13</f>
        <v>0</v>
      </c>
    </row>
    <row r="17" spans="1:1" x14ac:dyDescent="0.2">
      <c r="A17" s="10" t="s">
        <v>35</v>
      </c>
    </row>
    <row r="33" spans="1:1" x14ac:dyDescent="0.2">
      <c r="A33" s="30"/>
    </row>
  </sheetData>
  <mergeCells count="1">
    <mergeCell ref="A1:D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id="ms-officescript%3A%2F%2Fonedrive_business_itemlink%2F01G6MHLB6TH3PGF7YPJNEZEGLZPPMMGNKD:ms-officescript%3A%2F%2Fonedrive_business_sharinglink%2Fu!aHR0cHM6Ly9zdGVpbnBpbHotbXkuc2hhcmVwb2ludC5jb20vOnU6L2cvcGVyc29uYWwvbWFpa2Vfc2Nocm9lZGVyX3N0ZWluLXBpbHpfY29tL0lRRFRQdDVpX3c5TFNaSVplWHZZd3pWREFVeW5tWWt4RDlBYVRhenl1YVFiUFVN"/>
  <scriptId xmlns="" id="ms-officescript%3A%2F%2Fonedrive_business_itemlink%2F01G6MHLB6DUCTFRUBML5A22SG73JC3CBIU:ms-officescript%3A%2F%2Fonedrive_business_sharinglink%2Fu!aHR0cHM6Ly9zdGVpbnBpbHotbXkuc2hhcmVwb2ludC5jb20vOnU6L2cvcGVyc29uYWwvbWFpa2Vfc2Nocm9lZGVyX3N0ZWluLXBpbHpfY29tL0lRRERvS1pZMEN4ZlFhMUkzOXBGc1FVVUFVOVVsamdmTF9XbHRsdDdHNnUyZTlB"/>
</scriptIds>
</file>

<file path=customXml/itemProps1.xml><?xml version="1.0" encoding="utf-8"?>
<ds:datastoreItem xmlns:ds="http://schemas.openxmlformats.org/officeDocument/2006/customXml" ds:itemID="{18B750B5-4950-564C-802B-27D2CEC303D3}">
  <ds:schemaRefs>
    <ds:schemaRef ds:uri="http://schemas.microsoft.com/office/extensibility/maker/v1.0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Data</vt:lpstr>
      <vt:lpstr>Information</vt:lpstr>
      <vt:lpstr>Settings</vt:lpstr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Siarhei Charnichkou</dc:creator>
  <cp:keywords/>
  <dc:description/>
  <cp:lastModifiedBy>Maike Schroeder</cp:lastModifiedBy>
  <cp:revision/>
  <dcterms:created xsi:type="dcterms:W3CDTF">2026-02-27T11:02:26Z</dcterms:created>
  <dcterms:modified xsi:type="dcterms:W3CDTF">2026-09-17T07:23:02Z</dcterms:modified>
  <cp:category/>
  <cp:contentStatus/>
</cp:coreProperties>
</file>